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D1E4208F-5B90-4275-ACAD-432AAB389441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4" i="1" l="1"/>
  <c r="C24" i="1" l="1"/>
  <c r="C25" i="1" s="1"/>
</calcChain>
</file>

<file path=xl/sharedStrings.xml><?xml version="1.0" encoding="utf-8"?>
<sst xmlns="http://schemas.openxmlformats.org/spreadsheetml/2006/main" count="39" uniqueCount="39">
  <si>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</si>
  <si>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</si>
  <si>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</si>
  <si>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</si>
  <si>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</si>
  <si>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</si>
  <si>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</si>
  <si>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</si>
  <si>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</si>
  <si>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</si>
  <si>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</si>
  <si>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</si>
  <si>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</si>
  <si>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</si>
  <si>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</si>
  <si>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</si>
  <si>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</si>
  <si>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</si>
  <si>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</si>
  <si>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</si>
  <si>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</si>
  <si>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</si>
  <si>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</si>
  <si>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</si>
  <si>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</si>
  <si>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</si>
  <si>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</si>
  <si>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</si>
  <si>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</si>
  <si>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</si>
  <si>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</si>
  <si>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</si>
  <si>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</si>
  <si>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</si>
  <si>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</si>
  <si>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</si>
  <si>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Options for Youth - San Juan</t>
  </si>
  <si>
    <t>Fiscal Year 2024-25</t>
  </si>
  <si>
    <t>Expenditures through: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</si>
</sst>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I22" sqref="I21:I22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36</v>
      </c>
      <c r="B1" s="1"/>
      <c r="C1" s="1"/>
    </row>
    <row r="2" spans="1:3" ht="15.75" x14ac:dyDescent="0.25">
      <c r="A2" s="27" t="s">
        <v>37</v>
      </c>
      <c r="B2" s="1"/>
      <c r="C2" s="1"/>
    </row>
    <row r="3" spans="1:3" x14ac:dyDescent="0.25">
      <c r="A3" s="2" t="s">
        <v>38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0</v>
      </c>
      <c r="B5" s="4" t="s">
        <v>1</v>
      </c>
      <c r="C5" s="5" t="s">
        <v>2</v>
      </c>
    </row>
    <row r="6" spans="1:3" ht="15.75" thickTop="1" x14ac:dyDescent="0.25">
      <c r="A6" s="6" t="s">
        <v>3</v>
      </c>
      <c r="B6" s="7"/>
      <c r="C6" s="8"/>
    </row>
    <row r="7" spans="1:3" x14ac:dyDescent="0.25">
      <c r="A7" s="9" t="s">
        <v>4</v>
      </c>
      <c r="B7" s="10" t="s">
        <v>5</v>
      </c>
      <c r="C7" s="11">
        <v>0</v>
      </c>
    </row>
    <row r="8" spans="1:3" x14ac:dyDescent="0.25">
      <c r="A8" s="9" t="s">
        <v>6</v>
      </c>
      <c r="B8" s="10" t="s">
        <v>7</v>
      </c>
      <c r="C8" s="11">
        <v>4194177</v>
      </c>
    </row>
    <row r="9" spans="1:3" x14ac:dyDescent="0.25">
      <c r="A9" s="9" t="s">
        <v>8</v>
      </c>
      <c r="B9" s="10" t="s">
        <v>9</v>
      </c>
      <c r="C9" s="12">
        <v>0</v>
      </c>
    </row>
    <row r="10" spans="1:3" x14ac:dyDescent="0.25">
      <c r="A10" s="9" t="s">
        <v>10</v>
      </c>
      <c r="B10" s="10" t="s">
        <v>11</v>
      </c>
      <c r="C10" s="12">
        <v>0</v>
      </c>
    </row>
    <row r="11" spans="1:3" x14ac:dyDescent="0.25">
      <c r="A11" s="9" t="s">
        <v>12</v>
      </c>
      <c r="B11" s="10" t="s">
        <v>13</v>
      </c>
      <c r="C11" s="12">
        <v>0</v>
      </c>
    </row>
    <row r="12" spans="1:3" x14ac:dyDescent="0.25">
      <c r="A12" s="9" t="s">
        <v>14</v>
      </c>
      <c r="B12" s="10" t="s">
        <v>15</v>
      </c>
      <c r="C12" s="12">
        <v>0</v>
      </c>
    </row>
    <row r="13" spans="1:3" x14ac:dyDescent="0.25">
      <c r="A13" s="9" t="s">
        <v>16</v>
      </c>
      <c r="B13" s="10">
        <v>9650</v>
      </c>
      <c r="C13" s="12">
        <v>0</v>
      </c>
    </row>
    <row r="14" spans="1:3" ht="15.75" thickBot="1" x14ac:dyDescent="0.3">
      <c r="A14" s="13" t="s">
        <v>17</v>
      </c>
      <c r="B14" s="14"/>
      <c r="C14" s="15">
        <f>SUM(C7:C13)</f>
        <v>4194177</v>
      </c>
    </row>
    <row r="15" spans="1:3" ht="15.75" thickTop="1" x14ac:dyDescent="0.25">
      <c r="A15" s="6" t="s">
        <v>18</v>
      </c>
      <c r="B15" s="7"/>
      <c r="C15" s="8"/>
    </row>
    <row r="16" spans="1:3" x14ac:dyDescent="0.25">
      <c r="A16" s="16" t="s">
        <v>19</v>
      </c>
      <c r="B16" s="17"/>
      <c r="C16" s="18"/>
    </row>
    <row r="17" spans="1:3" x14ac:dyDescent="0.25">
      <c r="A17" s="9" t="s">
        <v>29</v>
      </c>
      <c r="B17" s="10" t="s">
        <v>20</v>
      </c>
      <c r="C17" s="19">
        <f>ROUND(C14*0.91,0)</f>
        <v>3816701</v>
      </c>
    </row>
    <row r="18" spans="1:3" x14ac:dyDescent="0.25">
      <c r="A18" s="9" t="s">
        <v>30</v>
      </c>
      <c r="B18" s="10" t="s">
        <v>31</v>
      </c>
      <c r="C18" s="19">
        <v>0</v>
      </c>
    </row>
    <row r="19" spans="1:3" x14ac:dyDescent="0.25">
      <c r="A19" s="9" t="s">
        <v>28</v>
      </c>
      <c r="B19" s="10" t="s">
        <v>32</v>
      </c>
      <c r="C19" s="19">
        <f>ROUND(C14*0.09,0)</f>
        <v>377476</v>
      </c>
    </row>
    <row r="20" spans="1:3" x14ac:dyDescent="0.25">
      <c r="A20" s="9" t="s">
        <v>33</v>
      </c>
      <c r="B20" s="10" t="s">
        <v>21</v>
      </c>
      <c r="C20" s="19">
        <v>0</v>
      </c>
    </row>
    <row r="21" spans="1:3" x14ac:dyDescent="0.25">
      <c r="A21" s="9" t="s">
        <v>34</v>
      </c>
      <c r="B21" s="10" t="s">
        <v>22</v>
      </c>
      <c r="C21" s="19">
        <v>0</v>
      </c>
    </row>
    <row r="22" spans="1:3" x14ac:dyDescent="0.25">
      <c r="A22" s="9" t="s">
        <v>35</v>
      </c>
      <c r="B22" s="21" t="s">
        <v>23</v>
      </c>
      <c r="C22" s="20">
        <v>0</v>
      </c>
    </row>
    <row r="23" spans="1:3" x14ac:dyDescent="0.25">
      <c r="A23" s="9" t="s">
        <v>25</v>
      </c>
      <c r="B23" s="10" t="s">
        <v>24</v>
      </c>
      <c r="C23" s="20">
        <v>0</v>
      </c>
    </row>
    <row r="24" spans="1:3" ht="15.75" thickBot="1" x14ac:dyDescent="0.3">
      <c r="A24" s="13" t="s">
        <v>26</v>
      </c>
      <c r="B24" s="22"/>
      <c r="C24" s="23">
        <f>SUM(C17:C23)</f>
        <v>4194177</v>
      </c>
    </row>
    <row r="25" spans="1:3" ht="16.5" thickTop="1" thickBot="1" x14ac:dyDescent="0.3">
      <c r="A25" s="24" t="s">
        <v>27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2025-08-18T23:42:47Z</dcterms:modified>
</cp:coreProperties>
</file>